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30" windowHeight="8025"/>
  </bookViews>
  <sheets>
    <sheet name="2017 1 ère part SUB" sheetId="3" r:id="rId1"/>
  </sheets>
  <definedNames>
    <definedName name="_xlnm.Print_Titles" localSheetId="0">'2017 1 ère part SUB'!$1:$1</definedName>
  </definedNames>
  <calcPr calcId="125725"/>
</workbook>
</file>

<file path=xl/calcChain.xml><?xml version="1.0" encoding="utf-8"?>
<calcChain xmlns="http://schemas.openxmlformats.org/spreadsheetml/2006/main">
  <c r="H103" i="3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77"/>
  <c r="G78"/>
  <c r="G79"/>
  <c r="G80"/>
  <c r="G81"/>
  <c r="G82"/>
  <c r="G83"/>
  <c r="G84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3"/>
  <c r="G24"/>
  <c r="G25"/>
  <c r="G26"/>
  <c r="G27"/>
  <c r="G28"/>
  <c r="G2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"/>
  <c r="F103"/>
  <c r="B108"/>
  <c r="B107"/>
  <c r="C103"/>
  <c r="D103"/>
  <c r="E103"/>
  <c r="G103" l="1"/>
</calcChain>
</file>

<file path=xl/comments1.xml><?xml version="1.0" encoding="utf-8"?>
<comments xmlns="http://schemas.openxmlformats.org/spreadsheetml/2006/main">
  <authors>
    <author>NOBODY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AU 18/10/2016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Loyer annuel 3 725 €.
Compensation maxi : 2 808 €
Erreur sur fichier origine : 445 au lieu de 1 404 €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Loyer annuel 2 240 €
compensation </t>
        </r>
        <r>
          <rPr>
            <b/>
            <sz val="9"/>
            <color indexed="81"/>
            <rFont val="Tahoma"/>
            <family val="2"/>
          </rPr>
          <t>Théorique</t>
        </r>
        <r>
          <rPr>
            <sz val="9"/>
            <color indexed="81"/>
            <rFont val="Tahoma"/>
            <family val="2"/>
          </rPr>
          <t xml:space="preserve"> 1ère part 1 120 €.
1 ère part </t>
        </r>
        <r>
          <rPr>
            <b/>
            <sz val="10"/>
            <color indexed="81"/>
            <rFont val="Tahoma"/>
            <family val="2"/>
          </rPr>
          <t>ne verser que 420 €.</t>
        </r>
        <r>
          <rPr>
            <sz val="9"/>
            <color indexed="81"/>
            <rFont val="Tahoma"/>
            <family val="2"/>
          </rPr>
          <t xml:space="preserve">
Récupération des 700 € réserve loyer versée en 2015</t>
        </r>
      </text>
    </comment>
  </commentList>
</comments>
</file>

<file path=xl/sharedStrings.xml><?xml version="1.0" encoding="utf-8"?>
<sst xmlns="http://schemas.openxmlformats.org/spreadsheetml/2006/main" count="118" uniqueCount="118">
  <si>
    <t>AIN</t>
  </si>
  <si>
    <t>AISNE</t>
  </si>
  <si>
    <t>ALLIER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</si>
  <si>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</si>
  <si>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</si>
  <si>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</si>
  <si>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</si>
  <si>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</si>
  <si>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</si>
  <si>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</si>
  <si>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</si>
  <si>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</si>
  <si>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</si>
  <si>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</si>
  <si>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</si>
  <si>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</si>
  <si>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</si>
  <si>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</si>
  <si>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CORSE DU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</si>
  <si>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</si>
  <si>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</si>
  <si>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</si>
  <si>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</si>
  <si>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</si>
  <si>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</si>
  <si>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</si>
  <si>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</si>
  <si>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</si>
  <si>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</si>
  <si>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</si>
  <si>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</si>
  <si>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</si>
  <si>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</si>
  <si>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</si>
  <si>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</si>
  <si>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</si>
  <si>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</si>
  <si>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</si>
  <si>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</si>
  <si>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</si>
  <si>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</si>
  <si>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</si>
  <si>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</si>
  <si>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</si>
  <si>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</si>
  <si>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</si>
  <si>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</si>
  <si>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</si>
  <si>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</si>
  <si>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</si>
  <si>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</si>
  <si>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</si>
  <si>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</si>
  <si>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</si>
  <si>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</si>
  <si>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</si>
  <si>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</si>
  <si>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</si>
  <si>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</si>
  <si>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</si>
  <si>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</si>
  <si>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</si>
  <si>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</si>
  <si>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</si>
  <si>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</si>
  <si>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</si>
  <si>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</si>
  <si>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</si>
  <si>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</si>
  <si>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</si>
  <si>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</si>
  <si>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</si>
  <si>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</si>
  <si>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</si>
  <si>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</si>
  <si>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</si>
  <si>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</si>
  <si>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</si>
  <si>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</si>
  <si>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</si>
  <si>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</si>
  <si>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</si>
  <si>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</si>
  <si>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</si>
  <si>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</si>
  <si>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</si>
  <si>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</si>
  <si>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</si>
  <si>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</si>
  <si>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</si>
  <si>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</si>
  <si>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</si>
  <si>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</si>
  <si>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</si>
  <si>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</si>
  <si>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GUADELOUPE</t>
  </si>
  <si>
    <t>MARTINIQUE</t>
  </si>
  <si>
    <t>GUYANNE</t>
  </si>
  <si>
    <t>REUNION</t>
  </si>
  <si>
    <t>TOTAUX</t>
  </si>
  <si>
    <t>POLYNESIE</t>
  </si>
  <si>
    <t>Groupes</t>
  </si>
  <si>
    <t xml:space="preserve">Loyer </t>
  </si>
  <si>
    <t>20 m² à 11,70</t>
  </si>
  <si>
    <t>20 m² à 24,10</t>
  </si>
  <si>
    <t>Total DNAS
2016</t>
  </si>
  <si>
    <t>1 ère part
Compense
Loyer</t>
  </si>
  <si>
    <t>ALPES HAUT PROV</t>
  </si>
  <si>
    <t>Compense Loyer Maxi</t>
  </si>
  <si>
    <t>Tous les montants ont été arrondis à l'euro</t>
  </si>
  <si>
    <t>1 ère part
DNAS</t>
  </si>
  <si>
    <t>IDF :</t>
  </si>
  <si>
    <t>Province :</t>
  </si>
  <si>
    <t>Cotisants 31/12/2016</t>
  </si>
  <si>
    <t>1 ère part
SUB 2017</t>
  </si>
  <si>
    <t>2016 SUB
VERSÉE</t>
  </si>
  <si>
    <t>NETTE DE FRAIS BANCAIRES</t>
  </si>
  <si>
    <t>La première part ne tient pas compte des cotisants au 31/12/2016</t>
  </si>
</sst>
</file>

<file path=xl/styles.xml><?xml version="1.0" encoding="utf-8"?>
<styleSheet xmlns="http://schemas.openxmlformats.org/spreadsheetml/2006/main">
  <numFmts count="1">
    <numFmt numFmtId="164" formatCode="#,#0#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3" fontId="13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4" fillId="0" borderId="0" xfId="0" applyFont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8" fillId="0" borderId="0" xfId="0" applyNumberFormat="1" applyFont="1"/>
    <xf numFmtId="0" fontId="8" fillId="2" borderId="1" xfId="0" applyFont="1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3" fontId="15" fillId="0" borderId="7" xfId="0" applyNumberFormat="1" applyFont="1" applyBorder="1"/>
    <xf numFmtId="164" fontId="4" fillId="0" borderId="3" xfId="1" applyNumberFormat="1" applyFont="1" applyBorder="1" applyAlignment="1">
      <alignment horizontal="center" vertical="center"/>
    </xf>
    <xf numFmtId="3" fontId="15" fillId="0" borderId="8" xfId="0" applyNumberFormat="1" applyFont="1" applyBorder="1"/>
    <xf numFmtId="3" fontId="4" fillId="0" borderId="9" xfId="1" applyNumberFormat="1" applyFont="1" applyBorder="1" applyAlignment="1">
      <alignment horizontal="right" vertical="center"/>
    </xf>
    <xf numFmtId="164" fontId="4" fillId="0" borderId="10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2" fillId="0" borderId="7" xfId="0" applyNumberFormat="1" applyFont="1" applyBorder="1"/>
    <xf numFmtId="3" fontId="15" fillId="0" borderId="1" xfId="0" applyNumberFormat="1" applyFont="1" applyBorder="1"/>
    <xf numFmtId="3" fontId="2" fillId="0" borderId="1" xfId="0" applyNumberFormat="1" applyFont="1" applyBorder="1"/>
    <xf numFmtId="0" fontId="16" fillId="0" borderId="8" xfId="0" applyFont="1" applyBorder="1"/>
    <xf numFmtId="3" fontId="16" fillId="0" borderId="8" xfId="0" applyNumberFormat="1" applyFont="1" applyBorder="1"/>
    <xf numFmtId="3" fontId="17" fillId="0" borderId="8" xfId="1" applyNumberFormat="1" applyFont="1" applyBorder="1" applyAlignment="1">
      <alignment horizontal="right" vertical="center"/>
    </xf>
    <xf numFmtId="3" fontId="17" fillId="0" borderId="1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20" fillId="0" borderId="11" xfId="0" applyNumberFormat="1" applyFont="1" applyBorder="1"/>
    <xf numFmtId="3" fontId="20" fillId="0" borderId="12" xfId="0" applyNumberFormat="1" applyFont="1" applyBorder="1"/>
    <xf numFmtId="0" fontId="12" fillId="0" borderId="0" xfId="0" applyFont="1"/>
    <xf numFmtId="3" fontId="2" fillId="0" borderId="3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right" vertical="center"/>
    </xf>
    <xf numFmtId="3" fontId="20" fillId="0" borderId="0" xfId="0" applyNumberFormat="1" applyFont="1" applyAlignment="1"/>
    <xf numFmtId="0" fontId="0" fillId="0" borderId="0" xfId="0" applyAlignment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103</xdr:row>
      <xdr:rowOff>15240</xdr:rowOff>
    </xdr:from>
    <xdr:to>
      <xdr:col>7</xdr:col>
      <xdr:colOff>441960</xdr:colOff>
      <xdr:row>106</xdr:row>
      <xdr:rowOff>15240</xdr:rowOff>
    </xdr:to>
    <xdr:cxnSp macro="">
      <xdr:nvCxnSpPr>
        <xdr:cNvPr id="4" name="Connecteur droit avec flèche 3"/>
        <xdr:cNvCxnSpPr/>
      </xdr:nvCxnSpPr>
      <xdr:spPr>
        <a:xfrm flipV="1">
          <a:off x="4808220" y="19972020"/>
          <a:ext cx="1135380" cy="53340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Normal="100" workbookViewId="0">
      <pane ySplit="1" topLeftCell="A100" activePane="bottomLeft" state="frozen"/>
      <selection pane="bottomLeft" activeCell="J105" sqref="J105"/>
    </sheetView>
  </sheetViews>
  <sheetFormatPr baseColWidth="10" defaultColWidth="11.5703125" defaultRowHeight="14.25"/>
  <cols>
    <col min="1" max="1" width="15.42578125" style="9" customWidth="1"/>
    <col min="2" max="2" width="11.42578125" style="9" customWidth="1"/>
    <col min="3" max="3" width="10.5703125" style="9" customWidth="1"/>
    <col min="4" max="4" width="11" style="9" bestFit="1" customWidth="1"/>
    <col min="5" max="5" width="9.42578125" style="9" bestFit="1" customWidth="1"/>
    <col min="6" max="6" width="10.28515625" style="9" bestFit="1" customWidth="1"/>
    <col min="7" max="7" width="12.140625" style="9" customWidth="1"/>
    <col min="8" max="8" width="9.42578125" style="9" bestFit="1" customWidth="1"/>
    <col min="9" max="9" width="6.85546875" style="9" customWidth="1"/>
    <col min="10" max="16384" width="11.5703125" style="9"/>
  </cols>
  <sheetData>
    <row r="1" spans="1:9" ht="52.5" thickTop="1" thickBot="1">
      <c r="A1" s="17" t="s">
        <v>101</v>
      </c>
      <c r="B1" s="8"/>
      <c r="C1" s="16" t="s">
        <v>113</v>
      </c>
      <c r="D1" s="15" t="s">
        <v>105</v>
      </c>
      <c r="E1" s="2" t="s">
        <v>110</v>
      </c>
      <c r="F1" s="2" t="s">
        <v>106</v>
      </c>
      <c r="G1" s="33" t="s">
        <v>114</v>
      </c>
      <c r="H1" s="34" t="s">
        <v>115</v>
      </c>
    </row>
    <row r="2" spans="1:9" ht="16.5" thickTop="1" thickBot="1">
      <c r="A2" s="12" t="s">
        <v>0</v>
      </c>
      <c r="B2" s="18">
        <v>1</v>
      </c>
      <c r="C2" s="30">
        <v>454</v>
      </c>
      <c r="D2" s="19">
        <v>2042</v>
      </c>
      <c r="E2" s="26">
        <v>1021</v>
      </c>
      <c r="F2" s="26">
        <v>0</v>
      </c>
      <c r="G2" s="31">
        <f>+E2+F2</f>
        <v>1021</v>
      </c>
      <c r="H2" s="35">
        <v>2508</v>
      </c>
    </row>
    <row r="3" spans="1:9" ht="15.75" thickBot="1">
      <c r="A3" s="13" t="s">
        <v>1</v>
      </c>
      <c r="B3" s="20">
        <v>2</v>
      </c>
      <c r="C3" s="30">
        <v>683</v>
      </c>
      <c r="D3" s="21">
        <v>3104</v>
      </c>
      <c r="E3" s="22">
        <v>1552</v>
      </c>
      <c r="F3" s="22">
        <v>125</v>
      </c>
      <c r="G3" s="31">
        <f>+E3+F3</f>
        <v>1677</v>
      </c>
      <c r="H3" s="36">
        <v>3663</v>
      </c>
    </row>
    <row r="4" spans="1:9" ht="15.75" thickBot="1">
      <c r="A4" s="13" t="s">
        <v>2</v>
      </c>
      <c r="B4" s="20">
        <v>3</v>
      </c>
      <c r="C4" s="30">
        <v>703</v>
      </c>
      <c r="D4" s="21">
        <v>3092</v>
      </c>
      <c r="E4" s="22">
        <v>1546</v>
      </c>
      <c r="F4" s="22">
        <v>375</v>
      </c>
      <c r="G4" s="31">
        <f>+E4+F4</f>
        <v>1921</v>
      </c>
      <c r="H4" s="36">
        <v>3476</v>
      </c>
    </row>
    <row r="5" spans="1:9" ht="15.75" thickBot="1">
      <c r="A5" s="6" t="s">
        <v>107</v>
      </c>
      <c r="B5" s="20">
        <v>4</v>
      </c>
      <c r="C5" s="30">
        <v>294</v>
      </c>
      <c r="D5" s="21">
        <v>1503</v>
      </c>
      <c r="E5" s="22">
        <v>752</v>
      </c>
      <c r="F5" s="22">
        <v>0</v>
      </c>
      <c r="G5" s="31">
        <f>+E5+F5</f>
        <v>752</v>
      </c>
      <c r="H5" s="36">
        <v>2062</v>
      </c>
      <c r="I5" s="7"/>
    </row>
    <row r="6" spans="1:9" ht="15.75" thickBot="1">
      <c r="A6" s="13" t="s">
        <v>3</v>
      </c>
      <c r="B6" s="20">
        <v>5</v>
      </c>
      <c r="C6" s="30">
        <v>569</v>
      </c>
      <c r="D6" s="21">
        <v>2719</v>
      </c>
      <c r="E6" s="22">
        <v>1360</v>
      </c>
      <c r="F6" s="22">
        <v>1404</v>
      </c>
      <c r="G6" s="31">
        <f>+E6+F6</f>
        <v>2764</v>
      </c>
      <c r="H6" s="36">
        <v>5457</v>
      </c>
      <c r="I6" s="7"/>
    </row>
    <row r="7" spans="1:9" ht="15.75" thickBot="1">
      <c r="A7" s="13" t="s">
        <v>4</v>
      </c>
      <c r="B7" s="20">
        <v>6</v>
      </c>
      <c r="C7" s="30">
        <v>769</v>
      </c>
      <c r="D7" s="21">
        <v>3365</v>
      </c>
      <c r="E7" s="22">
        <v>1683</v>
      </c>
      <c r="F7" s="22">
        <v>0</v>
      </c>
      <c r="G7" s="31">
        <f t="shared" ref="G7:G66" si="0">+E7+F7</f>
        <v>1683</v>
      </c>
      <c r="H7" s="36">
        <v>3901</v>
      </c>
      <c r="I7" s="7"/>
    </row>
    <row r="8" spans="1:9" ht="15.75" thickBot="1">
      <c r="A8" s="13" t="s">
        <v>5</v>
      </c>
      <c r="B8" s="20">
        <v>7</v>
      </c>
      <c r="C8" s="30">
        <v>555</v>
      </c>
      <c r="D8" s="21">
        <v>2535</v>
      </c>
      <c r="E8" s="22">
        <v>1268</v>
      </c>
      <c r="F8" s="22">
        <v>0</v>
      </c>
      <c r="G8" s="31">
        <f t="shared" si="0"/>
        <v>1268</v>
      </c>
      <c r="H8" s="36">
        <v>2860</v>
      </c>
      <c r="I8" s="7"/>
    </row>
    <row r="9" spans="1:9" ht="15.75" thickBot="1">
      <c r="A9" s="13" t="s">
        <v>6</v>
      </c>
      <c r="B9" s="20">
        <v>8</v>
      </c>
      <c r="C9" s="30">
        <v>236</v>
      </c>
      <c r="D9" s="21">
        <v>1147</v>
      </c>
      <c r="E9" s="22">
        <v>574</v>
      </c>
      <c r="F9" s="22">
        <v>0</v>
      </c>
      <c r="G9" s="31">
        <f t="shared" si="0"/>
        <v>574</v>
      </c>
      <c r="H9" s="36">
        <v>1777</v>
      </c>
      <c r="I9" s="7"/>
    </row>
    <row r="10" spans="1:9" ht="15.75" thickBot="1">
      <c r="A10" s="13" t="s">
        <v>7</v>
      </c>
      <c r="B10" s="23">
        <v>9</v>
      </c>
      <c r="C10" s="30">
        <v>291</v>
      </c>
      <c r="D10" s="21">
        <v>1402</v>
      </c>
      <c r="E10" s="22">
        <v>701</v>
      </c>
      <c r="F10" s="22">
        <v>0</v>
      </c>
      <c r="G10" s="31">
        <f t="shared" si="0"/>
        <v>701</v>
      </c>
      <c r="H10" s="36">
        <v>1961</v>
      </c>
      <c r="I10" s="7"/>
    </row>
    <row r="11" spans="1:9" ht="15.75" thickBot="1">
      <c r="A11" s="13" t="s">
        <v>8</v>
      </c>
      <c r="B11" s="24">
        <v>10</v>
      </c>
      <c r="C11" s="30">
        <v>303</v>
      </c>
      <c r="D11" s="21">
        <v>1495</v>
      </c>
      <c r="E11" s="22">
        <v>748</v>
      </c>
      <c r="F11" s="22">
        <v>126</v>
      </c>
      <c r="G11" s="31">
        <f t="shared" si="0"/>
        <v>874</v>
      </c>
      <c r="H11" s="36">
        <v>2125</v>
      </c>
      <c r="I11" s="7"/>
    </row>
    <row r="12" spans="1:9" ht="15.75" thickBot="1">
      <c r="A12" s="13" t="s">
        <v>9</v>
      </c>
      <c r="B12" s="24">
        <v>11</v>
      </c>
      <c r="C12" s="30">
        <v>747</v>
      </c>
      <c r="D12" s="21">
        <v>3485</v>
      </c>
      <c r="E12" s="22">
        <v>1743</v>
      </c>
      <c r="F12" s="22">
        <v>0</v>
      </c>
      <c r="G12" s="31">
        <f t="shared" si="0"/>
        <v>1743</v>
      </c>
      <c r="H12" s="36">
        <v>3880</v>
      </c>
      <c r="I12" s="7"/>
    </row>
    <row r="13" spans="1:9" ht="15.75" thickBot="1">
      <c r="A13" s="13" t="s">
        <v>10</v>
      </c>
      <c r="B13" s="24">
        <v>12</v>
      </c>
      <c r="C13" s="30">
        <v>787</v>
      </c>
      <c r="D13" s="21">
        <v>3545</v>
      </c>
      <c r="E13" s="22">
        <v>1773</v>
      </c>
      <c r="F13" s="22">
        <v>0</v>
      </c>
      <c r="G13" s="31">
        <f t="shared" si="0"/>
        <v>1773</v>
      </c>
      <c r="H13" s="36">
        <v>4011</v>
      </c>
      <c r="I13" s="7"/>
    </row>
    <row r="14" spans="1:9" ht="15.75" thickBot="1">
      <c r="A14" s="5" t="s">
        <v>11</v>
      </c>
      <c r="B14" s="24">
        <v>13</v>
      </c>
      <c r="C14" s="30">
        <v>2285</v>
      </c>
      <c r="D14" s="21">
        <v>9915</v>
      </c>
      <c r="E14" s="22">
        <v>4958</v>
      </c>
      <c r="F14" s="22">
        <v>0</v>
      </c>
      <c r="G14" s="31">
        <f t="shared" si="0"/>
        <v>4958</v>
      </c>
      <c r="H14" s="36">
        <v>9958</v>
      </c>
      <c r="I14" s="7"/>
    </row>
    <row r="15" spans="1:9" ht="15.75" thickBot="1">
      <c r="A15" s="13" t="s">
        <v>12</v>
      </c>
      <c r="B15" s="24">
        <v>14</v>
      </c>
      <c r="C15" s="30">
        <v>694</v>
      </c>
      <c r="D15" s="21">
        <v>3148</v>
      </c>
      <c r="E15" s="22">
        <v>1574</v>
      </c>
      <c r="F15" s="22">
        <v>0</v>
      </c>
      <c r="G15" s="31">
        <f t="shared" si="0"/>
        <v>1574</v>
      </c>
      <c r="H15" s="36">
        <v>3614</v>
      </c>
      <c r="I15" s="7"/>
    </row>
    <row r="16" spans="1:9" ht="15.75" thickBot="1">
      <c r="A16" s="13" t="s">
        <v>13</v>
      </c>
      <c r="B16" s="24">
        <v>15</v>
      </c>
      <c r="C16" s="30">
        <v>509</v>
      </c>
      <c r="D16" s="21">
        <v>2370</v>
      </c>
      <c r="E16" s="22">
        <v>1185</v>
      </c>
      <c r="F16" s="22">
        <v>0</v>
      </c>
      <c r="G16" s="31">
        <f t="shared" si="0"/>
        <v>1185</v>
      </c>
      <c r="H16" s="36">
        <v>2906</v>
      </c>
      <c r="I16" s="7"/>
    </row>
    <row r="17" spans="1:9" ht="15.75" thickBot="1">
      <c r="A17" s="13" t="s">
        <v>14</v>
      </c>
      <c r="B17" s="24">
        <v>16</v>
      </c>
      <c r="C17" s="30">
        <v>651</v>
      </c>
      <c r="D17" s="21">
        <v>2932</v>
      </c>
      <c r="E17" s="22">
        <v>1466</v>
      </c>
      <c r="F17" s="22">
        <v>0</v>
      </c>
      <c r="G17" s="31">
        <f t="shared" si="0"/>
        <v>1466</v>
      </c>
      <c r="H17" s="36">
        <v>3491</v>
      </c>
      <c r="I17" s="7"/>
    </row>
    <row r="18" spans="1:9" ht="15.75" thickBot="1">
      <c r="A18" s="5" t="s">
        <v>15</v>
      </c>
      <c r="B18" s="24">
        <v>17</v>
      </c>
      <c r="C18" s="30">
        <v>581</v>
      </c>
      <c r="D18" s="21">
        <v>2811</v>
      </c>
      <c r="E18" s="22">
        <v>1406</v>
      </c>
      <c r="F18" s="22">
        <v>1404</v>
      </c>
      <c r="G18" s="31">
        <f t="shared" si="0"/>
        <v>2810</v>
      </c>
      <c r="H18" s="36">
        <v>5385</v>
      </c>
      <c r="I18" s="7"/>
    </row>
    <row r="19" spans="1:9" ht="15.75" thickBot="1">
      <c r="A19" s="13" t="s">
        <v>16</v>
      </c>
      <c r="B19" s="24">
        <v>18</v>
      </c>
      <c r="C19" s="30">
        <v>490</v>
      </c>
      <c r="D19" s="21">
        <v>2282</v>
      </c>
      <c r="E19" s="22">
        <v>1141</v>
      </c>
      <c r="F19" s="22">
        <v>0</v>
      </c>
      <c r="G19" s="31">
        <f t="shared" si="0"/>
        <v>1141</v>
      </c>
      <c r="H19" s="36">
        <v>2859</v>
      </c>
      <c r="I19" s="7"/>
    </row>
    <row r="20" spans="1:9" ht="15.75" thickBot="1">
      <c r="A20" s="13" t="s">
        <v>17</v>
      </c>
      <c r="B20" s="24">
        <v>19</v>
      </c>
      <c r="C20" s="30">
        <v>575</v>
      </c>
      <c r="D20" s="21">
        <v>2887</v>
      </c>
      <c r="E20" s="22">
        <v>1444</v>
      </c>
      <c r="F20" s="22">
        <v>0</v>
      </c>
      <c r="G20" s="31">
        <f t="shared" si="0"/>
        <v>1444</v>
      </c>
      <c r="H20" s="36">
        <v>3362</v>
      </c>
      <c r="I20" s="7"/>
    </row>
    <row r="21" spans="1:9" ht="15.75" thickBot="1">
      <c r="A21" s="13" t="s">
        <v>20</v>
      </c>
      <c r="B21" s="24">
        <v>21</v>
      </c>
      <c r="C21" s="30">
        <v>1345</v>
      </c>
      <c r="D21" s="21">
        <v>5868</v>
      </c>
      <c r="E21" s="22">
        <v>2934</v>
      </c>
      <c r="F21" s="22">
        <v>0</v>
      </c>
      <c r="G21" s="31">
        <f t="shared" si="0"/>
        <v>2934</v>
      </c>
      <c r="H21" s="36">
        <v>6263</v>
      </c>
      <c r="I21" s="7"/>
    </row>
    <row r="22" spans="1:9" ht="15.75" thickBot="1">
      <c r="A22" s="13" t="s">
        <v>21</v>
      </c>
      <c r="B22" s="38">
        <v>22</v>
      </c>
      <c r="C22" s="30">
        <v>1241</v>
      </c>
      <c r="D22" s="21">
        <v>5410</v>
      </c>
      <c r="E22" s="22">
        <v>2705</v>
      </c>
      <c r="F22" s="39">
        <v>1404</v>
      </c>
      <c r="G22" s="31">
        <f t="shared" si="0"/>
        <v>4109</v>
      </c>
      <c r="H22" s="36">
        <v>7984</v>
      </c>
      <c r="I22" s="7"/>
    </row>
    <row r="23" spans="1:9" ht="15.75" thickBot="1">
      <c r="A23" s="13" t="s">
        <v>22</v>
      </c>
      <c r="B23" s="24">
        <v>23</v>
      </c>
      <c r="C23" s="30">
        <v>201</v>
      </c>
      <c r="D23" s="21">
        <v>888</v>
      </c>
      <c r="E23" s="22">
        <v>444</v>
      </c>
      <c r="F23" s="22">
        <v>900</v>
      </c>
      <c r="G23" s="31">
        <f t="shared" si="0"/>
        <v>1344</v>
      </c>
      <c r="H23" s="36">
        <v>2524</v>
      </c>
      <c r="I23" s="7"/>
    </row>
    <row r="24" spans="1:9" ht="15.75" thickBot="1">
      <c r="A24" s="13" t="s">
        <v>23</v>
      </c>
      <c r="B24" s="24">
        <v>24</v>
      </c>
      <c r="C24" s="30">
        <v>779</v>
      </c>
      <c r="D24" s="21">
        <v>3665</v>
      </c>
      <c r="E24" s="22">
        <v>1833</v>
      </c>
      <c r="F24" s="22">
        <v>0</v>
      </c>
      <c r="G24" s="31">
        <f t="shared" si="0"/>
        <v>1833</v>
      </c>
      <c r="H24" s="36">
        <v>4140</v>
      </c>
      <c r="I24" s="7"/>
    </row>
    <row r="25" spans="1:9" ht="15.75" thickBot="1">
      <c r="A25" s="13" t="s">
        <v>24</v>
      </c>
      <c r="B25" s="24">
        <v>25</v>
      </c>
      <c r="C25" s="30">
        <v>457</v>
      </c>
      <c r="D25" s="21">
        <v>2177</v>
      </c>
      <c r="E25" s="22">
        <v>1089</v>
      </c>
      <c r="F25" s="22">
        <v>0</v>
      </c>
      <c r="G25" s="31">
        <f t="shared" si="0"/>
        <v>1089</v>
      </c>
      <c r="H25" s="36">
        <v>2807</v>
      </c>
      <c r="I25" s="7"/>
    </row>
    <row r="26" spans="1:9" ht="15.75" thickBot="1">
      <c r="A26" s="13" t="s">
        <v>25</v>
      </c>
      <c r="B26" s="24">
        <v>26</v>
      </c>
      <c r="C26" s="30">
        <v>785</v>
      </c>
      <c r="D26" s="21">
        <v>3601</v>
      </c>
      <c r="E26" s="22">
        <v>1801</v>
      </c>
      <c r="F26" s="22">
        <v>0</v>
      </c>
      <c r="G26" s="31">
        <f t="shared" si="0"/>
        <v>1801</v>
      </c>
      <c r="H26" s="36">
        <v>4005</v>
      </c>
      <c r="I26" s="7"/>
    </row>
    <row r="27" spans="1:9" ht="15.75" thickBot="1">
      <c r="A27" s="13" t="s">
        <v>26</v>
      </c>
      <c r="B27" s="24">
        <v>27</v>
      </c>
      <c r="C27" s="30">
        <v>592</v>
      </c>
      <c r="D27" s="21">
        <v>2783</v>
      </c>
      <c r="E27" s="22">
        <v>1392</v>
      </c>
      <c r="F27" s="22">
        <v>0</v>
      </c>
      <c r="G27" s="31">
        <f t="shared" si="0"/>
        <v>1392</v>
      </c>
      <c r="H27" s="36">
        <v>3319</v>
      </c>
      <c r="I27" s="7"/>
    </row>
    <row r="28" spans="1:9" ht="15.75" thickBot="1">
      <c r="A28" s="13" t="s">
        <v>27</v>
      </c>
      <c r="B28" s="24">
        <v>28</v>
      </c>
      <c r="C28" s="30">
        <v>372</v>
      </c>
      <c r="D28" s="21">
        <v>1789</v>
      </c>
      <c r="E28" s="22">
        <v>895</v>
      </c>
      <c r="F28" s="22">
        <v>0</v>
      </c>
      <c r="G28" s="31">
        <f t="shared" si="0"/>
        <v>895</v>
      </c>
      <c r="H28" s="36">
        <v>2255</v>
      </c>
      <c r="I28" s="7"/>
    </row>
    <row r="29" spans="1:9" ht="15.75" thickBot="1">
      <c r="A29" s="13" t="s">
        <v>28</v>
      </c>
      <c r="B29" s="24">
        <v>29</v>
      </c>
      <c r="C29" s="30">
        <v>869</v>
      </c>
      <c r="D29" s="21">
        <v>4081</v>
      </c>
      <c r="E29" s="22">
        <v>2041</v>
      </c>
      <c r="F29" s="22">
        <v>0</v>
      </c>
      <c r="G29" s="31">
        <f t="shared" si="0"/>
        <v>2041</v>
      </c>
      <c r="H29" s="36">
        <v>4485</v>
      </c>
      <c r="I29" s="7"/>
    </row>
    <row r="30" spans="1:9" ht="15.75" thickBot="1">
      <c r="A30" s="13" t="s">
        <v>29</v>
      </c>
      <c r="B30" s="24">
        <v>30</v>
      </c>
      <c r="C30" s="30">
        <v>537</v>
      </c>
      <c r="D30" s="21">
        <v>2526</v>
      </c>
      <c r="E30" s="22">
        <v>1263</v>
      </c>
      <c r="F30" s="22">
        <v>0</v>
      </c>
      <c r="G30" s="31">
        <f t="shared" si="0"/>
        <v>1263</v>
      </c>
      <c r="H30" s="36">
        <v>2992</v>
      </c>
      <c r="I30" s="7"/>
    </row>
    <row r="31" spans="1:9" ht="15.75" thickBot="1">
      <c r="A31" s="13" t="s">
        <v>30</v>
      </c>
      <c r="B31" s="24">
        <v>31</v>
      </c>
      <c r="C31" s="30">
        <v>1876</v>
      </c>
      <c r="D31" s="21">
        <v>8153</v>
      </c>
      <c r="E31" s="22">
        <v>4077</v>
      </c>
      <c r="F31" s="22">
        <v>0</v>
      </c>
      <c r="G31" s="31">
        <f t="shared" si="0"/>
        <v>4077</v>
      </c>
      <c r="H31" s="36">
        <v>8619</v>
      </c>
      <c r="I31" s="7"/>
    </row>
    <row r="32" spans="1:9" ht="15.75" thickBot="1">
      <c r="A32" s="13" t="s">
        <v>31</v>
      </c>
      <c r="B32" s="24">
        <v>32</v>
      </c>
      <c r="C32" s="30">
        <v>355</v>
      </c>
      <c r="D32" s="21">
        <v>1773</v>
      </c>
      <c r="E32" s="22">
        <v>887</v>
      </c>
      <c r="F32" s="22">
        <v>476</v>
      </c>
      <c r="G32" s="31">
        <f t="shared" si="0"/>
        <v>1363</v>
      </c>
      <c r="H32" s="36">
        <v>2584</v>
      </c>
      <c r="I32" s="7"/>
    </row>
    <row r="33" spans="1:9" ht="15.75" thickBot="1">
      <c r="A33" s="13" t="s">
        <v>32</v>
      </c>
      <c r="B33" s="24">
        <v>33</v>
      </c>
      <c r="C33" s="30">
        <v>2190</v>
      </c>
      <c r="D33" s="21">
        <v>8965</v>
      </c>
      <c r="E33" s="22">
        <v>4483</v>
      </c>
      <c r="F33" s="22">
        <v>1404</v>
      </c>
      <c r="G33" s="31">
        <f t="shared" si="0"/>
        <v>5887</v>
      </c>
      <c r="H33" s="36">
        <v>11477</v>
      </c>
      <c r="I33" s="7"/>
    </row>
    <row r="34" spans="1:9" ht="15.75" thickBot="1">
      <c r="A34" s="13" t="s">
        <v>33</v>
      </c>
      <c r="B34" s="24">
        <v>34</v>
      </c>
      <c r="C34" s="30">
        <v>2451</v>
      </c>
      <c r="D34" s="21">
        <v>10510</v>
      </c>
      <c r="E34" s="22">
        <v>5255</v>
      </c>
      <c r="F34" s="22">
        <v>0</v>
      </c>
      <c r="G34" s="31">
        <f t="shared" si="0"/>
        <v>5255</v>
      </c>
      <c r="H34" s="36">
        <v>10844</v>
      </c>
      <c r="I34" s="7"/>
    </row>
    <row r="35" spans="1:9" ht="15.75" thickBot="1">
      <c r="A35" s="13" t="s">
        <v>34</v>
      </c>
      <c r="B35" s="24">
        <v>35</v>
      </c>
      <c r="C35" s="30">
        <v>1207</v>
      </c>
      <c r="D35" s="21">
        <v>5291</v>
      </c>
      <c r="E35" s="22">
        <v>2646</v>
      </c>
      <c r="F35" s="22">
        <v>50</v>
      </c>
      <c r="G35" s="31">
        <f t="shared" si="0"/>
        <v>2696</v>
      </c>
      <c r="H35" s="36">
        <v>5757</v>
      </c>
      <c r="I35" s="7"/>
    </row>
    <row r="36" spans="1:9" ht="15.75" thickBot="1">
      <c r="A36" s="13" t="s">
        <v>35</v>
      </c>
      <c r="B36" s="24">
        <v>36</v>
      </c>
      <c r="C36" s="30">
        <v>568</v>
      </c>
      <c r="D36" s="21">
        <v>2719</v>
      </c>
      <c r="E36" s="22">
        <v>1360</v>
      </c>
      <c r="F36" s="22">
        <v>180</v>
      </c>
      <c r="G36" s="31">
        <f t="shared" si="0"/>
        <v>1540</v>
      </c>
      <c r="H36" s="36">
        <v>3123</v>
      </c>
      <c r="I36" s="7"/>
    </row>
    <row r="37" spans="1:9" ht="15.75" thickBot="1">
      <c r="A37" s="13" t="s">
        <v>36</v>
      </c>
      <c r="B37" s="24">
        <v>37</v>
      </c>
      <c r="C37" s="30">
        <v>834</v>
      </c>
      <c r="D37" s="21">
        <v>3697</v>
      </c>
      <c r="E37" s="22">
        <v>1849</v>
      </c>
      <c r="F37" s="22">
        <v>0</v>
      </c>
      <c r="G37" s="31">
        <f t="shared" si="0"/>
        <v>1849</v>
      </c>
      <c r="H37" s="36">
        <v>4163</v>
      </c>
      <c r="I37" s="7"/>
    </row>
    <row r="38" spans="1:9" ht="15.75" thickBot="1">
      <c r="A38" s="13" t="s">
        <v>37</v>
      </c>
      <c r="B38" s="24">
        <v>38</v>
      </c>
      <c r="C38" s="30">
        <v>1035</v>
      </c>
      <c r="D38" s="21">
        <v>4599</v>
      </c>
      <c r="E38" s="22">
        <v>2300</v>
      </c>
      <c r="F38" s="22">
        <v>0</v>
      </c>
      <c r="G38" s="31">
        <f t="shared" si="0"/>
        <v>2300</v>
      </c>
      <c r="H38" s="36">
        <v>4924</v>
      </c>
      <c r="I38" s="7"/>
    </row>
    <row r="39" spans="1:9" ht="15.75" thickBot="1">
      <c r="A39" s="13" t="s">
        <v>38</v>
      </c>
      <c r="B39" s="24">
        <v>39</v>
      </c>
      <c r="C39" s="30">
        <v>483</v>
      </c>
      <c r="D39" s="21">
        <v>2219</v>
      </c>
      <c r="E39" s="22">
        <v>1110</v>
      </c>
      <c r="F39" s="22">
        <v>0</v>
      </c>
      <c r="G39" s="31">
        <f t="shared" si="0"/>
        <v>1110</v>
      </c>
      <c r="H39" s="36">
        <v>2778</v>
      </c>
      <c r="I39" s="7"/>
    </row>
    <row r="40" spans="1:9" ht="15.75" thickBot="1">
      <c r="A40" s="13" t="s">
        <v>39</v>
      </c>
      <c r="B40" s="24">
        <v>40</v>
      </c>
      <c r="C40" s="30">
        <v>657</v>
      </c>
      <c r="D40" s="21">
        <v>3024</v>
      </c>
      <c r="E40" s="22">
        <v>1512</v>
      </c>
      <c r="F40" s="22">
        <v>0</v>
      </c>
      <c r="G40" s="31">
        <f t="shared" si="0"/>
        <v>1512</v>
      </c>
      <c r="H40" s="36">
        <v>3583</v>
      </c>
      <c r="I40" s="7"/>
    </row>
    <row r="41" spans="1:9" ht="15.75" thickBot="1">
      <c r="A41" s="13" t="s">
        <v>40</v>
      </c>
      <c r="B41" s="24">
        <v>41</v>
      </c>
      <c r="C41" s="30">
        <v>587</v>
      </c>
      <c r="D41" s="21">
        <v>2627</v>
      </c>
      <c r="E41" s="22">
        <v>1314</v>
      </c>
      <c r="F41" s="22">
        <v>600</v>
      </c>
      <c r="G41" s="31">
        <f t="shared" si="0"/>
        <v>1914</v>
      </c>
      <c r="H41" s="36">
        <v>3531</v>
      </c>
      <c r="I41" s="7"/>
    </row>
    <row r="42" spans="1:9" ht="15.75" thickBot="1">
      <c r="A42" s="13" t="s">
        <v>41</v>
      </c>
      <c r="B42" s="24">
        <v>42</v>
      </c>
      <c r="C42" s="30">
        <v>739</v>
      </c>
      <c r="D42" s="21">
        <v>3345</v>
      </c>
      <c r="E42" s="22">
        <v>1673</v>
      </c>
      <c r="F42" s="22">
        <v>0</v>
      </c>
      <c r="G42" s="31">
        <f t="shared" si="0"/>
        <v>1673</v>
      </c>
      <c r="H42" s="36">
        <v>3740</v>
      </c>
      <c r="I42" s="7"/>
    </row>
    <row r="43" spans="1:9" ht="15.75" thickBot="1">
      <c r="A43" s="13" t="s">
        <v>42</v>
      </c>
      <c r="B43" s="24">
        <v>43</v>
      </c>
      <c r="C43" s="30">
        <v>584</v>
      </c>
      <c r="D43" s="21">
        <v>2657</v>
      </c>
      <c r="E43" s="22">
        <v>1329</v>
      </c>
      <c r="F43" s="22">
        <v>0</v>
      </c>
      <c r="G43" s="31">
        <f t="shared" si="0"/>
        <v>1329</v>
      </c>
      <c r="H43" s="36">
        <v>3193</v>
      </c>
      <c r="I43" s="7"/>
    </row>
    <row r="44" spans="1:9" ht="15.75" thickBot="1">
      <c r="A44" s="13" t="s">
        <v>43</v>
      </c>
      <c r="B44" s="24">
        <v>44</v>
      </c>
      <c r="C44" s="30">
        <v>1915</v>
      </c>
      <c r="D44" s="21">
        <v>8296</v>
      </c>
      <c r="E44" s="22">
        <v>4148</v>
      </c>
      <c r="F44" s="22">
        <v>0</v>
      </c>
      <c r="G44" s="31">
        <f t="shared" si="0"/>
        <v>4148</v>
      </c>
      <c r="H44" s="36">
        <v>8832</v>
      </c>
      <c r="I44" s="7"/>
    </row>
    <row r="45" spans="1:9" ht="15.75" thickBot="1">
      <c r="A45" s="13" t="s">
        <v>44</v>
      </c>
      <c r="B45" s="24">
        <v>45</v>
      </c>
      <c r="C45" s="30">
        <v>969</v>
      </c>
      <c r="D45" s="21">
        <v>4332</v>
      </c>
      <c r="E45" s="22">
        <v>2166</v>
      </c>
      <c r="F45" s="22">
        <v>1404</v>
      </c>
      <c r="G45" s="31">
        <f t="shared" si="0"/>
        <v>3570</v>
      </c>
      <c r="H45" s="36">
        <v>6844</v>
      </c>
      <c r="I45" s="7"/>
    </row>
    <row r="46" spans="1:9" ht="15.75" thickBot="1">
      <c r="A46" s="13" t="s">
        <v>45</v>
      </c>
      <c r="B46" s="24">
        <v>46</v>
      </c>
      <c r="C46" s="30">
        <v>532</v>
      </c>
      <c r="D46" s="21">
        <v>2442</v>
      </c>
      <c r="E46" s="22">
        <v>1221</v>
      </c>
      <c r="F46" s="22">
        <v>320</v>
      </c>
      <c r="G46" s="31">
        <f t="shared" si="0"/>
        <v>1541</v>
      </c>
      <c r="H46" s="36">
        <v>2908</v>
      </c>
      <c r="I46" s="7"/>
    </row>
    <row r="47" spans="1:9" ht="15.75" thickBot="1">
      <c r="A47" s="13" t="s">
        <v>46</v>
      </c>
      <c r="B47" s="24">
        <v>47</v>
      </c>
      <c r="C47" s="30">
        <v>552</v>
      </c>
      <c r="D47" s="21">
        <v>2767</v>
      </c>
      <c r="E47" s="22">
        <v>1384</v>
      </c>
      <c r="F47" s="22">
        <v>0</v>
      </c>
      <c r="G47" s="31">
        <f t="shared" si="0"/>
        <v>1384</v>
      </c>
      <c r="H47" s="36">
        <v>3303</v>
      </c>
      <c r="I47" s="7"/>
    </row>
    <row r="48" spans="1:9" ht="15.75" thickBot="1">
      <c r="A48" s="13" t="s">
        <v>47</v>
      </c>
      <c r="B48" s="24">
        <v>48</v>
      </c>
      <c r="C48" s="30">
        <v>480</v>
      </c>
      <c r="D48" s="21">
        <v>2295</v>
      </c>
      <c r="E48" s="22">
        <v>1148</v>
      </c>
      <c r="F48" s="22">
        <v>0</v>
      </c>
      <c r="G48" s="31">
        <f t="shared" si="0"/>
        <v>1148</v>
      </c>
      <c r="H48" s="36">
        <v>2699</v>
      </c>
      <c r="I48" s="7"/>
    </row>
    <row r="49" spans="1:9" ht="15.75" thickBot="1">
      <c r="A49" s="13" t="s">
        <v>48</v>
      </c>
      <c r="B49" s="25">
        <v>49</v>
      </c>
      <c r="C49" s="30">
        <v>829</v>
      </c>
      <c r="D49" s="21">
        <v>3742</v>
      </c>
      <c r="E49" s="22">
        <v>1871</v>
      </c>
      <c r="F49" s="22">
        <v>0</v>
      </c>
      <c r="G49" s="31">
        <f t="shared" si="0"/>
        <v>1871</v>
      </c>
      <c r="H49" s="36">
        <v>4301</v>
      </c>
      <c r="I49" s="7"/>
    </row>
    <row r="50" spans="1:9" ht="15.75" thickBot="1">
      <c r="A50" s="13" t="s">
        <v>49</v>
      </c>
      <c r="B50" s="24">
        <v>50</v>
      </c>
      <c r="C50" s="30">
        <v>746</v>
      </c>
      <c r="D50" s="21">
        <v>3437</v>
      </c>
      <c r="E50" s="22">
        <v>1719</v>
      </c>
      <c r="F50" s="22">
        <v>0</v>
      </c>
      <c r="G50" s="31">
        <f t="shared" si="0"/>
        <v>1719</v>
      </c>
      <c r="H50" s="36">
        <v>3903</v>
      </c>
      <c r="I50" s="7"/>
    </row>
    <row r="51" spans="1:9" ht="15.75" thickBot="1">
      <c r="A51" s="13" t="s">
        <v>50</v>
      </c>
      <c r="B51" s="24">
        <v>51</v>
      </c>
      <c r="C51" s="30">
        <v>1170</v>
      </c>
      <c r="D51" s="21">
        <v>5024</v>
      </c>
      <c r="E51" s="22">
        <v>2512</v>
      </c>
      <c r="F51" s="22">
        <v>0</v>
      </c>
      <c r="G51" s="31">
        <f t="shared" si="0"/>
        <v>2512</v>
      </c>
      <c r="H51" s="36">
        <v>5519</v>
      </c>
      <c r="I51" s="7"/>
    </row>
    <row r="52" spans="1:9" ht="15.75" thickBot="1">
      <c r="A52" s="13" t="s">
        <v>51</v>
      </c>
      <c r="B52" s="24">
        <v>52</v>
      </c>
      <c r="C52" s="30">
        <v>308</v>
      </c>
      <c r="D52" s="21">
        <v>1600</v>
      </c>
      <c r="E52" s="22">
        <v>800</v>
      </c>
      <c r="F52" s="22">
        <v>0</v>
      </c>
      <c r="G52" s="31">
        <f t="shared" si="0"/>
        <v>800</v>
      </c>
      <c r="H52" s="36">
        <v>2066</v>
      </c>
      <c r="I52" s="7"/>
    </row>
    <row r="53" spans="1:9" ht="15.75" thickBot="1">
      <c r="A53" s="13" t="s">
        <v>52</v>
      </c>
      <c r="B53" s="24">
        <v>53</v>
      </c>
      <c r="C53" s="30">
        <v>444</v>
      </c>
      <c r="D53" s="21">
        <v>2135</v>
      </c>
      <c r="E53" s="22">
        <v>1068</v>
      </c>
      <c r="F53" s="22">
        <v>0</v>
      </c>
      <c r="G53" s="31">
        <f t="shared" si="0"/>
        <v>1068</v>
      </c>
      <c r="H53" s="36">
        <v>2765</v>
      </c>
      <c r="I53" s="7"/>
    </row>
    <row r="54" spans="1:9" ht="15.75" thickBot="1">
      <c r="A54" s="13" t="s">
        <v>53</v>
      </c>
      <c r="B54" s="24">
        <v>54</v>
      </c>
      <c r="C54" s="30">
        <v>1031</v>
      </c>
      <c r="D54" s="21">
        <v>4606</v>
      </c>
      <c r="E54" s="22">
        <v>2303</v>
      </c>
      <c r="F54" s="22">
        <v>0</v>
      </c>
      <c r="G54" s="31">
        <f t="shared" si="0"/>
        <v>2303</v>
      </c>
      <c r="H54" s="36">
        <v>5165</v>
      </c>
      <c r="I54" s="7"/>
    </row>
    <row r="55" spans="1:9" ht="15.75" thickBot="1">
      <c r="A55" s="13" t="s">
        <v>54</v>
      </c>
      <c r="B55" s="24">
        <v>55</v>
      </c>
      <c r="C55" s="30">
        <v>391</v>
      </c>
      <c r="D55" s="21">
        <v>1916</v>
      </c>
      <c r="E55" s="22">
        <v>958</v>
      </c>
      <c r="F55" s="22">
        <v>0</v>
      </c>
      <c r="G55" s="31">
        <f t="shared" si="0"/>
        <v>958</v>
      </c>
      <c r="H55" s="36">
        <v>2391</v>
      </c>
      <c r="I55" s="7"/>
    </row>
    <row r="56" spans="1:9" ht="15.75" thickBot="1">
      <c r="A56" s="13" t="s">
        <v>55</v>
      </c>
      <c r="B56" s="24">
        <v>56</v>
      </c>
      <c r="C56" s="30">
        <v>1098</v>
      </c>
      <c r="D56" s="21">
        <v>4945</v>
      </c>
      <c r="E56" s="22">
        <v>2473</v>
      </c>
      <c r="F56" s="22">
        <v>0</v>
      </c>
      <c r="G56" s="31">
        <f t="shared" si="0"/>
        <v>2473</v>
      </c>
      <c r="H56" s="36">
        <v>5434</v>
      </c>
      <c r="I56" s="7"/>
    </row>
    <row r="57" spans="1:9" ht="15.75" thickBot="1">
      <c r="A57" s="13" t="s">
        <v>56</v>
      </c>
      <c r="B57" s="24">
        <v>57</v>
      </c>
      <c r="C57" s="30">
        <v>914</v>
      </c>
      <c r="D57" s="21">
        <v>3862</v>
      </c>
      <c r="E57" s="22">
        <v>1931</v>
      </c>
      <c r="F57" s="22">
        <v>750</v>
      </c>
      <c r="G57" s="31">
        <f t="shared" si="0"/>
        <v>2681</v>
      </c>
      <c r="H57" s="36">
        <v>5198</v>
      </c>
      <c r="I57" s="7"/>
    </row>
    <row r="58" spans="1:9" ht="15.75" thickBot="1">
      <c r="A58" s="13" t="s">
        <v>57</v>
      </c>
      <c r="B58" s="24">
        <v>58</v>
      </c>
      <c r="C58" s="30">
        <v>288</v>
      </c>
      <c r="D58" s="21">
        <v>1430</v>
      </c>
      <c r="E58" s="22">
        <v>715</v>
      </c>
      <c r="F58" s="22">
        <v>0</v>
      </c>
      <c r="G58" s="31">
        <f t="shared" si="0"/>
        <v>715</v>
      </c>
      <c r="H58" s="36">
        <v>1896</v>
      </c>
      <c r="I58" s="7"/>
    </row>
    <row r="59" spans="1:9" ht="15.75" thickBot="1">
      <c r="A59" s="13" t="s">
        <v>58</v>
      </c>
      <c r="B59" s="24">
        <v>59</v>
      </c>
      <c r="C59" s="30">
        <v>1862</v>
      </c>
      <c r="D59" s="21">
        <v>8093</v>
      </c>
      <c r="E59" s="22">
        <v>4047</v>
      </c>
      <c r="F59" s="22">
        <v>0</v>
      </c>
      <c r="G59" s="31">
        <f t="shared" si="0"/>
        <v>4047</v>
      </c>
      <c r="H59" s="36">
        <v>8559</v>
      </c>
      <c r="I59" s="7"/>
    </row>
    <row r="60" spans="1:9" ht="15.75" thickBot="1">
      <c r="A60" s="13" t="s">
        <v>59</v>
      </c>
      <c r="B60" s="24">
        <v>60</v>
      </c>
      <c r="C60" s="30">
        <v>454</v>
      </c>
      <c r="D60" s="21">
        <v>2189</v>
      </c>
      <c r="E60" s="22">
        <v>1095</v>
      </c>
      <c r="F60" s="22">
        <v>0</v>
      </c>
      <c r="G60" s="31">
        <f t="shared" si="0"/>
        <v>1095</v>
      </c>
      <c r="H60" s="36">
        <v>2664</v>
      </c>
      <c r="I60" s="7"/>
    </row>
    <row r="61" spans="1:9" ht="15.75" thickBot="1">
      <c r="A61" s="13" t="s">
        <v>60</v>
      </c>
      <c r="B61" s="24">
        <v>61</v>
      </c>
      <c r="C61" s="30">
        <v>495</v>
      </c>
      <c r="D61" s="21">
        <v>2366</v>
      </c>
      <c r="E61" s="22">
        <v>1183</v>
      </c>
      <c r="F61" s="22">
        <v>0</v>
      </c>
      <c r="G61" s="31">
        <f t="shared" si="0"/>
        <v>1183</v>
      </c>
      <c r="H61" s="36">
        <v>2902</v>
      </c>
      <c r="I61" s="7"/>
    </row>
    <row r="62" spans="1:9" ht="15.75" thickBot="1">
      <c r="A62" s="13" t="s">
        <v>61</v>
      </c>
      <c r="B62" s="24">
        <v>62</v>
      </c>
      <c r="C62" s="30">
        <v>2087</v>
      </c>
      <c r="D62" s="21">
        <v>8829</v>
      </c>
      <c r="E62" s="22">
        <v>4415</v>
      </c>
      <c r="F62" s="22">
        <v>0</v>
      </c>
      <c r="G62" s="31">
        <f t="shared" si="0"/>
        <v>4415</v>
      </c>
      <c r="H62" s="36">
        <v>9233</v>
      </c>
      <c r="I62" s="7"/>
    </row>
    <row r="63" spans="1:9" ht="15.75" thickBot="1">
      <c r="A63" s="13" t="s">
        <v>62</v>
      </c>
      <c r="B63" s="24">
        <v>63</v>
      </c>
      <c r="C63" s="30">
        <v>1704</v>
      </c>
      <c r="D63" s="21">
        <v>7468</v>
      </c>
      <c r="E63" s="22">
        <v>3734</v>
      </c>
      <c r="F63" s="22">
        <v>0</v>
      </c>
      <c r="G63" s="31">
        <f t="shared" si="0"/>
        <v>3734</v>
      </c>
      <c r="H63" s="36">
        <v>7793</v>
      </c>
      <c r="I63" s="7"/>
    </row>
    <row r="64" spans="1:9" ht="15.75" thickBot="1">
      <c r="A64" s="13" t="s">
        <v>63</v>
      </c>
      <c r="B64" s="24">
        <v>64</v>
      </c>
      <c r="C64" s="30">
        <v>492</v>
      </c>
      <c r="D64" s="21">
        <v>2333</v>
      </c>
      <c r="E64" s="22">
        <v>1167</v>
      </c>
      <c r="F64" s="22">
        <v>0</v>
      </c>
      <c r="G64" s="31">
        <f t="shared" si="0"/>
        <v>1167</v>
      </c>
      <c r="H64" s="36">
        <v>2963</v>
      </c>
      <c r="I64" s="7"/>
    </row>
    <row r="65" spans="1:9" ht="15.75" thickBot="1">
      <c r="A65" s="13" t="s">
        <v>64</v>
      </c>
      <c r="B65" s="24">
        <v>65</v>
      </c>
      <c r="C65" s="30">
        <v>285</v>
      </c>
      <c r="D65" s="21">
        <v>1448</v>
      </c>
      <c r="E65" s="22">
        <v>724</v>
      </c>
      <c r="F65" s="22">
        <v>150</v>
      </c>
      <c r="G65" s="31">
        <f t="shared" si="0"/>
        <v>874</v>
      </c>
      <c r="H65" s="36">
        <v>2078</v>
      </c>
      <c r="I65" s="7"/>
    </row>
    <row r="66" spans="1:9" ht="15.75" thickBot="1">
      <c r="A66" s="13" t="s">
        <v>65</v>
      </c>
      <c r="B66" s="38">
        <v>66</v>
      </c>
      <c r="C66" s="30">
        <v>745</v>
      </c>
      <c r="D66" s="21">
        <v>3433</v>
      </c>
      <c r="E66" s="22">
        <v>1717</v>
      </c>
      <c r="F66" s="39">
        <v>420</v>
      </c>
      <c r="G66" s="31">
        <f t="shared" si="0"/>
        <v>2137</v>
      </c>
      <c r="H66" s="36">
        <v>5342</v>
      </c>
      <c r="I66" s="7"/>
    </row>
    <row r="67" spans="1:9" ht="15.75" thickBot="1">
      <c r="A67" s="13" t="s">
        <v>66</v>
      </c>
      <c r="B67" s="24">
        <v>67</v>
      </c>
      <c r="C67" s="30">
        <v>2377</v>
      </c>
      <c r="D67" s="21">
        <v>9752</v>
      </c>
      <c r="E67" s="22">
        <v>4876</v>
      </c>
      <c r="F67" s="22">
        <v>0</v>
      </c>
      <c r="G67" s="31">
        <f t="shared" ref="G67:G102" si="1">+E67+F67</f>
        <v>4876</v>
      </c>
      <c r="H67" s="36">
        <v>9875</v>
      </c>
      <c r="I67" s="7"/>
    </row>
    <row r="68" spans="1:9" ht="15.75" thickBot="1">
      <c r="A68" s="13" t="s">
        <v>67</v>
      </c>
      <c r="B68" s="24">
        <v>68</v>
      </c>
      <c r="C68" s="30">
        <v>1218</v>
      </c>
      <c r="D68" s="21">
        <v>5339</v>
      </c>
      <c r="E68" s="22">
        <v>2670</v>
      </c>
      <c r="F68" s="22">
        <v>0</v>
      </c>
      <c r="G68" s="31">
        <f t="shared" si="1"/>
        <v>2670</v>
      </c>
      <c r="H68" s="36">
        <v>5743</v>
      </c>
      <c r="I68" s="7"/>
    </row>
    <row r="69" spans="1:9" ht="15.75" thickBot="1">
      <c r="A69" s="13" t="s">
        <v>68</v>
      </c>
      <c r="B69" s="24">
        <v>69</v>
      </c>
      <c r="C69" s="30">
        <v>2097</v>
      </c>
      <c r="D69" s="21">
        <v>8861</v>
      </c>
      <c r="E69" s="22">
        <v>4431</v>
      </c>
      <c r="F69" s="22">
        <v>1404</v>
      </c>
      <c r="G69" s="31">
        <f t="shared" si="1"/>
        <v>5835</v>
      </c>
      <c r="H69" s="36">
        <v>11233</v>
      </c>
      <c r="I69" s="7"/>
    </row>
    <row r="70" spans="1:9" ht="15.75" thickBot="1">
      <c r="A70" s="13" t="s">
        <v>69</v>
      </c>
      <c r="B70" s="24">
        <v>70</v>
      </c>
      <c r="C70" s="30">
        <v>288</v>
      </c>
      <c r="D70" s="21">
        <v>1426</v>
      </c>
      <c r="E70" s="22">
        <v>713</v>
      </c>
      <c r="F70" s="22">
        <v>0</v>
      </c>
      <c r="G70" s="31">
        <f t="shared" si="1"/>
        <v>713</v>
      </c>
      <c r="H70" s="36">
        <v>1962</v>
      </c>
      <c r="I70" s="7"/>
    </row>
    <row r="71" spans="1:9" ht="15.75" thickBot="1">
      <c r="A71" s="13" t="s">
        <v>70</v>
      </c>
      <c r="B71" s="24">
        <v>71</v>
      </c>
      <c r="C71" s="30">
        <v>710</v>
      </c>
      <c r="D71" s="21">
        <v>3288</v>
      </c>
      <c r="E71" s="22">
        <v>1644</v>
      </c>
      <c r="F71" s="22">
        <v>0</v>
      </c>
      <c r="G71" s="31">
        <f t="shared" si="1"/>
        <v>1644</v>
      </c>
      <c r="H71" s="36">
        <v>3411</v>
      </c>
      <c r="I71" s="7"/>
    </row>
    <row r="72" spans="1:9" ht="15.75" thickBot="1">
      <c r="A72" s="13" t="s">
        <v>71</v>
      </c>
      <c r="B72" s="24">
        <v>72</v>
      </c>
      <c r="C72" s="30">
        <v>611</v>
      </c>
      <c r="D72" s="21">
        <v>2759</v>
      </c>
      <c r="E72" s="22">
        <v>1380</v>
      </c>
      <c r="F72" s="22">
        <v>0</v>
      </c>
      <c r="G72" s="31">
        <f t="shared" si="1"/>
        <v>1380</v>
      </c>
      <c r="H72" s="36">
        <v>3225</v>
      </c>
      <c r="I72" s="7"/>
    </row>
    <row r="73" spans="1:9" ht="15.75" thickBot="1">
      <c r="A73" s="13" t="s">
        <v>72</v>
      </c>
      <c r="B73" s="24">
        <v>73</v>
      </c>
      <c r="C73" s="30">
        <v>467</v>
      </c>
      <c r="D73" s="21">
        <v>2290</v>
      </c>
      <c r="E73" s="22">
        <v>1145</v>
      </c>
      <c r="F73" s="22">
        <v>0</v>
      </c>
      <c r="G73" s="31">
        <f t="shared" si="1"/>
        <v>1145</v>
      </c>
      <c r="H73" s="36">
        <v>2765</v>
      </c>
      <c r="I73" s="7"/>
    </row>
    <row r="74" spans="1:9" ht="15.75" thickBot="1">
      <c r="A74" s="13" t="s">
        <v>73</v>
      </c>
      <c r="B74" s="24">
        <v>74</v>
      </c>
      <c r="C74" s="30">
        <v>535</v>
      </c>
      <c r="D74" s="21">
        <v>2539</v>
      </c>
      <c r="E74" s="22">
        <v>1270</v>
      </c>
      <c r="F74" s="22">
        <v>0</v>
      </c>
      <c r="G74" s="31">
        <f t="shared" si="1"/>
        <v>1270</v>
      </c>
      <c r="H74" s="36">
        <v>3075</v>
      </c>
      <c r="I74" s="7"/>
    </row>
    <row r="75" spans="1:9" ht="15.75" thickBot="1">
      <c r="A75" s="13" t="s">
        <v>74</v>
      </c>
      <c r="B75" s="24">
        <v>75</v>
      </c>
      <c r="C75" s="30">
        <v>1376</v>
      </c>
      <c r="D75" s="21">
        <v>5999</v>
      </c>
      <c r="E75" s="22">
        <v>3000</v>
      </c>
      <c r="F75" s="22">
        <v>2892</v>
      </c>
      <c r="G75" s="31">
        <f t="shared" si="1"/>
        <v>5892</v>
      </c>
      <c r="H75" s="36">
        <v>8759</v>
      </c>
      <c r="I75" s="7"/>
    </row>
    <row r="76" spans="1:9" ht="15.75" thickBot="1">
      <c r="A76" s="13" t="s">
        <v>75</v>
      </c>
      <c r="B76" s="24">
        <v>76</v>
      </c>
      <c r="C76" s="30">
        <v>952</v>
      </c>
      <c r="D76" s="21">
        <v>4324</v>
      </c>
      <c r="E76" s="22">
        <v>2162</v>
      </c>
      <c r="F76" s="22">
        <v>35</v>
      </c>
      <c r="G76" s="31">
        <f t="shared" si="1"/>
        <v>2197</v>
      </c>
      <c r="H76" s="36">
        <v>4799</v>
      </c>
      <c r="I76" s="7"/>
    </row>
    <row r="77" spans="1:9" ht="15.75" thickBot="1">
      <c r="A77" s="13" t="s">
        <v>76</v>
      </c>
      <c r="B77" s="24">
        <v>77</v>
      </c>
      <c r="C77" s="30">
        <v>612</v>
      </c>
      <c r="D77" s="21">
        <v>2807</v>
      </c>
      <c r="E77" s="22">
        <v>1404</v>
      </c>
      <c r="F77" s="22">
        <v>0</v>
      </c>
      <c r="G77" s="31">
        <f t="shared" si="1"/>
        <v>1404</v>
      </c>
      <c r="H77" s="36">
        <v>3366</v>
      </c>
      <c r="I77" s="7"/>
    </row>
    <row r="78" spans="1:9" ht="15.75" thickBot="1">
      <c r="A78" s="13" t="s">
        <v>77</v>
      </c>
      <c r="B78" s="24">
        <v>78</v>
      </c>
      <c r="C78" s="30">
        <v>446</v>
      </c>
      <c r="D78" s="21">
        <v>2156</v>
      </c>
      <c r="E78" s="22">
        <v>1078</v>
      </c>
      <c r="F78" s="22">
        <v>294</v>
      </c>
      <c r="G78" s="31">
        <f t="shared" si="1"/>
        <v>1372</v>
      </c>
      <c r="H78" s="36">
        <v>2560</v>
      </c>
      <c r="I78" s="7"/>
    </row>
    <row r="79" spans="1:9" ht="15.75" thickBot="1">
      <c r="A79" s="13" t="s">
        <v>78</v>
      </c>
      <c r="B79" s="24">
        <v>79</v>
      </c>
      <c r="C79" s="30">
        <v>1141</v>
      </c>
      <c r="D79" s="21">
        <v>4977</v>
      </c>
      <c r="E79" s="22">
        <v>2489</v>
      </c>
      <c r="F79" s="22">
        <v>0</v>
      </c>
      <c r="G79" s="31">
        <f t="shared" si="1"/>
        <v>2489</v>
      </c>
      <c r="H79" s="36">
        <v>5443</v>
      </c>
      <c r="I79" s="7"/>
    </row>
    <row r="80" spans="1:9" ht="15.75" thickBot="1">
      <c r="A80" s="13" t="s">
        <v>79</v>
      </c>
      <c r="B80" s="24">
        <v>80</v>
      </c>
      <c r="C80" s="30">
        <v>1444</v>
      </c>
      <c r="D80" s="21">
        <v>6067</v>
      </c>
      <c r="E80" s="22">
        <v>3034</v>
      </c>
      <c r="F80" s="22">
        <v>1404</v>
      </c>
      <c r="G80" s="31">
        <f t="shared" si="1"/>
        <v>4438</v>
      </c>
      <c r="H80" s="36">
        <v>8711</v>
      </c>
      <c r="I80" s="7"/>
    </row>
    <row r="81" spans="1:9" ht="15.75" thickBot="1">
      <c r="A81" s="13" t="s">
        <v>80</v>
      </c>
      <c r="B81" s="24">
        <v>81</v>
      </c>
      <c r="C81" s="30">
        <v>548</v>
      </c>
      <c r="D81" s="21">
        <v>2568</v>
      </c>
      <c r="E81" s="22">
        <v>1284</v>
      </c>
      <c r="F81" s="22">
        <v>0</v>
      </c>
      <c r="G81" s="31">
        <f t="shared" si="1"/>
        <v>1284</v>
      </c>
      <c r="H81" s="36">
        <v>3034</v>
      </c>
      <c r="I81" s="7"/>
    </row>
    <row r="82" spans="1:9" ht="15.75" thickBot="1">
      <c r="A82" s="13" t="s">
        <v>81</v>
      </c>
      <c r="B82" s="24">
        <v>82</v>
      </c>
      <c r="C82" s="30">
        <v>685</v>
      </c>
      <c r="D82" s="21">
        <v>3272</v>
      </c>
      <c r="E82" s="22">
        <v>1636</v>
      </c>
      <c r="F82" s="22">
        <v>1404</v>
      </c>
      <c r="G82" s="31">
        <f t="shared" si="1"/>
        <v>3040</v>
      </c>
      <c r="H82" s="36">
        <v>5939</v>
      </c>
      <c r="I82" s="7"/>
    </row>
    <row r="83" spans="1:9" ht="15.75" thickBot="1">
      <c r="A83" s="13" t="s">
        <v>82</v>
      </c>
      <c r="B83" s="24">
        <v>83</v>
      </c>
      <c r="C83" s="30">
        <v>600</v>
      </c>
      <c r="D83" s="21">
        <v>2920</v>
      </c>
      <c r="E83" s="22">
        <v>1460</v>
      </c>
      <c r="F83" s="22">
        <v>0</v>
      </c>
      <c r="G83" s="31">
        <f t="shared" si="1"/>
        <v>1460</v>
      </c>
      <c r="H83" s="36">
        <v>3550</v>
      </c>
      <c r="I83" s="7"/>
    </row>
    <row r="84" spans="1:9" ht="15.75" thickBot="1">
      <c r="A84" s="13" t="s">
        <v>83</v>
      </c>
      <c r="B84" s="24">
        <v>84</v>
      </c>
      <c r="C84" s="30">
        <v>682</v>
      </c>
      <c r="D84" s="21">
        <v>3060</v>
      </c>
      <c r="E84" s="22">
        <v>1530</v>
      </c>
      <c r="F84" s="22">
        <v>0</v>
      </c>
      <c r="G84" s="31">
        <f t="shared" si="1"/>
        <v>1530</v>
      </c>
      <c r="H84" s="36">
        <v>3464</v>
      </c>
      <c r="I84" s="7"/>
    </row>
    <row r="85" spans="1:9" ht="15.75" thickBot="1">
      <c r="A85" s="13" t="s">
        <v>84</v>
      </c>
      <c r="B85" s="24">
        <v>85</v>
      </c>
      <c r="C85" s="30">
        <v>1264</v>
      </c>
      <c r="D85" s="21">
        <v>5554</v>
      </c>
      <c r="E85" s="22">
        <v>2777</v>
      </c>
      <c r="F85" s="22">
        <v>0</v>
      </c>
      <c r="G85" s="31">
        <f t="shared" si="1"/>
        <v>2777</v>
      </c>
      <c r="H85" s="36">
        <v>5958</v>
      </c>
      <c r="I85" s="7"/>
    </row>
    <row r="86" spans="1:9" ht="15.75" thickBot="1">
      <c r="A86" s="13" t="s">
        <v>85</v>
      </c>
      <c r="B86" s="24">
        <v>86</v>
      </c>
      <c r="C86" s="30">
        <v>1467</v>
      </c>
      <c r="D86" s="21">
        <v>6397</v>
      </c>
      <c r="E86" s="22">
        <v>3199</v>
      </c>
      <c r="F86" s="22">
        <v>1264</v>
      </c>
      <c r="G86" s="31">
        <f t="shared" si="1"/>
        <v>4463</v>
      </c>
      <c r="H86" s="36">
        <v>8629</v>
      </c>
      <c r="I86" s="7"/>
    </row>
    <row r="87" spans="1:9" ht="15.75" thickBot="1">
      <c r="A87" s="13" t="s">
        <v>86</v>
      </c>
      <c r="B87" s="24">
        <v>87</v>
      </c>
      <c r="C87" s="30">
        <v>1020</v>
      </c>
      <c r="D87" s="21">
        <v>4662</v>
      </c>
      <c r="E87" s="22">
        <v>2331</v>
      </c>
      <c r="F87" s="22">
        <v>1200</v>
      </c>
      <c r="G87" s="31">
        <f t="shared" si="1"/>
        <v>3531</v>
      </c>
      <c r="H87" s="36">
        <v>6766</v>
      </c>
      <c r="I87" s="7"/>
    </row>
    <row r="88" spans="1:9" ht="15.75" thickBot="1">
      <c r="A88" s="13" t="s">
        <v>87</v>
      </c>
      <c r="B88" s="24">
        <v>88</v>
      </c>
      <c r="C88" s="30">
        <v>551</v>
      </c>
      <c r="D88" s="21">
        <v>2572</v>
      </c>
      <c r="E88" s="22">
        <v>1286</v>
      </c>
      <c r="F88" s="22">
        <v>600</v>
      </c>
      <c r="G88" s="31">
        <f t="shared" si="1"/>
        <v>1886</v>
      </c>
      <c r="H88" s="36">
        <v>3547</v>
      </c>
      <c r="I88" s="7"/>
    </row>
    <row r="89" spans="1:9" ht="15.75" thickBot="1">
      <c r="A89" s="13" t="s">
        <v>88</v>
      </c>
      <c r="B89" s="24">
        <v>89</v>
      </c>
      <c r="C89" s="30">
        <v>642</v>
      </c>
      <c r="D89" s="21">
        <v>3140</v>
      </c>
      <c r="E89" s="22">
        <v>1570</v>
      </c>
      <c r="F89" s="22">
        <v>0</v>
      </c>
      <c r="G89" s="31">
        <f t="shared" si="1"/>
        <v>1570</v>
      </c>
      <c r="H89" s="36">
        <v>3606</v>
      </c>
      <c r="I89" s="7"/>
    </row>
    <row r="90" spans="1:9" ht="15.75" thickBot="1">
      <c r="A90" s="13" t="s">
        <v>89</v>
      </c>
      <c r="B90" s="24">
        <v>90</v>
      </c>
      <c r="C90" s="30">
        <v>168</v>
      </c>
      <c r="D90" s="21">
        <v>787</v>
      </c>
      <c r="E90" s="22">
        <v>394</v>
      </c>
      <c r="F90" s="22">
        <v>0</v>
      </c>
      <c r="G90" s="31">
        <f t="shared" si="1"/>
        <v>394</v>
      </c>
      <c r="H90" s="36">
        <v>1417</v>
      </c>
      <c r="I90" s="7"/>
    </row>
    <row r="91" spans="1:9" ht="15.75" thickBot="1">
      <c r="A91" s="13" t="s">
        <v>90</v>
      </c>
      <c r="B91" s="24">
        <v>91</v>
      </c>
      <c r="C91" s="30">
        <v>1307</v>
      </c>
      <c r="D91" s="21">
        <v>5876</v>
      </c>
      <c r="E91" s="22">
        <v>2938</v>
      </c>
      <c r="F91" s="22">
        <v>0</v>
      </c>
      <c r="G91" s="31">
        <f t="shared" si="1"/>
        <v>2938</v>
      </c>
      <c r="H91" s="36">
        <v>6444</v>
      </c>
      <c r="I91" s="7"/>
    </row>
    <row r="92" spans="1:9" ht="15.75" thickBot="1">
      <c r="A92" s="13" t="s">
        <v>91</v>
      </c>
      <c r="B92" s="24">
        <v>92</v>
      </c>
      <c r="C92" s="30">
        <v>923</v>
      </c>
      <c r="D92" s="21">
        <v>4085</v>
      </c>
      <c r="E92" s="22">
        <v>2043</v>
      </c>
      <c r="F92" s="22">
        <v>0</v>
      </c>
      <c r="G92" s="31">
        <f t="shared" si="1"/>
        <v>2043</v>
      </c>
      <c r="H92" s="36">
        <v>4621</v>
      </c>
      <c r="I92" s="7"/>
    </row>
    <row r="93" spans="1:9" ht="15.75" thickBot="1">
      <c r="A93" s="13" t="s">
        <v>92</v>
      </c>
      <c r="B93" s="24">
        <v>93</v>
      </c>
      <c r="C93" s="30">
        <v>679</v>
      </c>
      <c r="D93" s="21">
        <v>3120</v>
      </c>
      <c r="E93" s="22">
        <v>1560</v>
      </c>
      <c r="F93" s="22">
        <v>1400</v>
      </c>
      <c r="G93" s="31">
        <f t="shared" si="1"/>
        <v>2960</v>
      </c>
      <c r="H93" s="36">
        <v>5624</v>
      </c>
      <c r="I93" s="7"/>
    </row>
    <row r="94" spans="1:9" ht="15.75" thickBot="1">
      <c r="A94" s="13" t="s">
        <v>93</v>
      </c>
      <c r="B94" s="24">
        <v>94</v>
      </c>
      <c r="C94" s="30">
        <v>692</v>
      </c>
      <c r="D94" s="21">
        <v>3337</v>
      </c>
      <c r="E94" s="22">
        <v>1669</v>
      </c>
      <c r="F94" s="22">
        <v>0</v>
      </c>
      <c r="G94" s="31">
        <f t="shared" si="1"/>
        <v>1669</v>
      </c>
      <c r="H94" s="36">
        <v>3835</v>
      </c>
      <c r="I94" s="7"/>
    </row>
    <row r="95" spans="1:9" ht="15.75" thickBot="1">
      <c r="A95" s="13" t="s">
        <v>94</v>
      </c>
      <c r="B95" s="24">
        <v>95</v>
      </c>
      <c r="C95" s="30">
        <v>455</v>
      </c>
      <c r="D95" s="21">
        <v>2248</v>
      </c>
      <c r="E95" s="22">
        <v>1124</v>
      </c>
      <c r="F95" s="22">
        <v>0</v>
      </c>
      <c r="G95" s="31">
        <f t="shared" si="1"/>
        <v>1124</v>
      </c>
      <c r="H95" s="36">
        <v>2723</v>
      </c>
      <c r="I95" s="7"/>
    </row>
    <row r="96" spans="1:9" ht="15.75" thickBot="1">
      <c r="A96" s="13" t="s">
        <v>18</v>
      </c>
      <c r="B96" s="24">
        <v>201</v>
      </c>
      <c r="C96" s="30">
        <v>350</v>
      </c>
      <c r="D96" s="21">
        <v>1659</v>
      </c>
      <c r="E96" s="22">
        <v>830</v>
      </c>
      <c r="F96" s="22">
        <v>0</v>
      </c>
      <c r="G96" s="31">
        <f t="shared" si="1"/>
        <v>830</v>
      </c>
      <c r="H96" s="36">
        <v>2195</v>
      </c>
      <c r="I96" s="7"/>
    </row>
    <row r="97" spans="1:9" ht="15.75" thickBot="1">
      <c r="A97" s="13" t="s">
        <v>19</v>
      </c>
      <c r="B97" s="24">
        <v>202</v>
      </c>
      <c r="C97" s="30">
        <v>143</v>
      </c>
      <c r="D97" s="21">
        <v>797</v>
      </c>
      <c r="E97" s="22">
        <v>399</v>
      </c>
      <c r="F97" s="22">
        <v>0</v>
      </c>
      <c r="G97" s="31">
        <f t="shared" si="1"/>
        <v>399</v>
      </c>
      <c r="H97" s="36">
        <v>1333</v>
      </c>
      <c r="I97" s="7"/>
    </row>
    <row r="98" spans="1:9" ht="15.75" thickBot="1">
      <c r="A98" s="13" t="s">
        <v>95</v>
      </c>
      <c r="B98" s="24">
        <v>971</v>
      </c>
      <c r="C98" s="30">
        <v>316</v>
      </c>
      <c r="D98" s="21">
        <v>1465</v>
      </c>
      <c r="E98" s="22">
        <v>733</v>
      </c>
      <c r="F98" s="22">
        <v>0</v>
      </c>
      <c r="G98" s="31">
        <f t="shared" si="1"/>
        <v>733</v>
      </c>
      <c r="H98" s="36">
        <v>2033</v>
      </c>
      <c r="I98" s="7"/>
    </row>
    <row r="99" spans="1:9" ht="15.75" thickBot="1">
      <c r="A99" s="13" t="s">
        <v>96</v>
      </c>
      <c r="B99" s="24">
        <v>972</v>
      </c>
      <c r="C99" s="30">
        <v>386</v>
      </c>
      <c r="D99" s="21">
        <v>1827</v>
      </c>
      <c r="E99" s="22">
        <v>914</v>
      </c>
      <c r="F99" s="22">
        <v>0</v>
      </c>
      <c r="G99" s="31">
        <f t="shared" si="1"/>
        <v>914</v>
      </c>
      <c r="H99" s="36">
        <v>2363</v>
      </c>
      <c r="I99" s="7"/>
    </row>
    <row r="100" spans="1:9" ht="15.75" thickBot="1">
      <c r="A100" s="13" t="s">
        <v>97</v>
      </c>
      <c r="B100" s="24">
        <v>973</v>
      </c>
      <c r="C100" s="30">
        <v>221</v>
      </c>
      <c r="D100" s="21">
        <v>1080</v>
      </c>
      <c r="E100" s="22">
        <v>540</v>
      </c>
      <c r="F100" s="22">
        <v>365</v>
      </c>
      <c r="G100" s="31">
        <f t="shared" si="1"/>
        <v>905</v>
      </c>
      <c r="H100" s="36">
        <v>1514</v>
      </c>
      <c r="I100" s="7"/>
    </row>
    <row r="101" spans="1:9" ht="15.75" thickBot="1">
      <c r="A101" s="13" t="s">
        <v>98</v>
      </c>
      <c r="B101" s="24">
        <v>974</v>
      </c>
      <c r="C101" s="30">
        <v>536</v>
      </c>
      <c r="D101" s="21">
        <v>2480</v>
      </c>
      <c r="E101" s="22">
        <v>1240</v>
      </c>
      <c r="F101" s="22">
        <v>0</v>
      </c>
      <c r="G101" s="31">
        <f t="shared" si="1"/>
        <v>1240</v>
      </c>
      <c r="H101" s="36">
        <v>2884</v>
      </c>
      <c r="I101" s="7"/>
    </row>
    <row r="102" spans="1:9" ht="15.75" thickBot="1">
      <c r="A102" s="13" t="s">
        <v>100</v>
      </c>
      <c r="B102" s="24">
        <v>987</v>
      </c>
      <c r="C102" s="29">
        <v>0</v>
      </c>
      <c r="D102" s="21">
        <v>509</v>
      </c>
      <c r="E102" s="22">
        <v>255</v>
      </c>
      <c r="F102" s="22">
        <v>0</v>
      </c>
      <c r="G102" s="31">
        <f t="shared" si="1"/>
        <v>255</v>
      </c>
      <c r="H102" s="36">
        <v>1209</v>
      </c>
      <c r="I102" s="7"/>
    </row>
    <row r="103" spans="1:9" ht="16.5" thickTop="1" thickBot="1">
      <c r="B103" s="3" t="s">
        <v>99</v>
      </c>
      <c r="C103" s="1">
        <f t="shared" ref="C103:H103" si="2">SUM(C2:C102)</f>
        <v>80620</v>
      </c>
      <c r="D103" s="27">
        <f t="shared" si="2"/>
        <v>363133</v>
      </c>
      <c r="E103" s="28">
        <f t="shared" si="2"/>
        <v>181594</v>
      </c>
      <c r="F103" s="28">
        <f t="shared" si="2"/>
        <v>23754</v>
      </c>
      <c r="G103" s="32">
        <f t="shared" si="2"/>
        <v>205348</v>
      </c>
      <c r="H103" s="36">
        <f t="shared" si="2"/>
        <v>440719</v>
      </c>
      <c r="I103" s="7"/>
    </row>
    <row r="104" spans="1:9" ht="15" thickTop="1">
      <c r="I104" s="7"/>
    </row>
    <row r="105" spans="1:9" ht="15">
      <c r="C105" s="4" t="s">
        <v>109</v>
      </c>
      <c r="E105" s="7"/>
      <c r="F105" s="7"/>
      <c r="G105" s="7"/>
      <c r="I105" s="7"/>
    </row>
    <row r="106" spans="1:9" ht="15">
      <c r="A106" s="10" t="s">
        <v>102</v>
      </c>
      <c r="B106" s="11" t="s">
        <v>108</v>
      </c>
      <c r="D106" s="7"/>
      <c r="E106" s="7"/>
      <c r="F106" s="7"/>
      <c r="G106" s="7"/>
    </row>
    <row r="107" spans="1:9" ht="15">
      <c r="A107" s="14" t="s">
        <v>111</v>
      </c>
      <c r="B107" s="7">
        <f>24.1*12*20</f>
        <v>5784.0000000000009</v>
      </c>
      <c r="C107" s="9" t="s">
        <v>104</v>
      </c>
      <c r="D107" s="7"/>
      <c r="E107" s="7"/>
      <c r="F107" s="40" t="s">
        <v>116</v>
      </c>
      <c r="G107" s="41"/>
      <c r="H107" s="41"/>
      <c r="I107" s="41"/>
    </row>
    <row r="108" spans="1:9">
      <c r="A108" s="14" t="s">
        <v>112</v>
      </c>
      <c r="B108" s="7">
        <f>11.7*12*20</f>
        <v>2807.9999999999995</v>
      </c>
      <c r="C108" s="9" t="s">
        <v>103</v>
      </c>
      <c r="D108" s="7"/>
      <c r="E108" s="7"/>
      <c r="F108" s="7"/>
      <c r="G108" s="7"/>
    </row>
    <row r="109" spans="1:9">
      <c r="D109" s="7"/>
      <c r="E109" s="7"/>
      <c r="F109" s="7"/>
      <c r="G109" s="7"/>
    </row>
    <row r="110" spans="1:9" ht="15">
      <c r="A110" s="37" t="s">
        <v>117</v>
      </c>
    </row>
  </sheetData>
  <pageMargins left="0.59055118110236227" right="0.39370078740157483" top="0.73" bottom="0.71" header="0.39" footer="0.31496062992125984"/>
  <pageSetup paperSize="9" orientation="portrait" r:id="rId1"/>
  <headerFooter>
    <oddHeader>&amp;L04/04/2017&amp;C&amp;"Arial,Gras"&amp;11Versement 1ère part subvention 2017&amp;R&amp;"Arial,Gras"&amp;A</oddHeader>
    <oddFooter>&amp;L&amp;F&amp;CPage &amp;P/&amp;N&amp;R&amp;"Arial,Italique"Edition du : &amp;D 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2017 1 ère part SUB</vt:lpstr>
      <vt:lpstr>'2017 1 ère part SUB'!Impression_des_titres</vt:lpstr>
    </vt:vector>
  </TitlesOfParts>
  <Company>FACE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Subvention La Poste</dc:subject>
  <dc:creator>Cordoba</dc:creator>
  <cp:keywords>2017 SUB 1 ère part Rectif</cp:keywords>
  <cp:lastModifiedBy>o.hazmani</cp:lastModifiedBy>
  <cp:lastPrinted>2017-07-11T13:19:51Z</cp:lastPrinted>
  <dcterms:created xsi:type="dcterms:W3CDTF">2008-05-14T18:45:05Z</dcterms:created>
  <dcterms:modified xsi:type="dcterms:W3CDTF">2017-07-11T13:21:34Z</dcterms:modified>
</cp:coreProperties>
</file>